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<sst xmlns="http://schemas.openxmlformats.org/spreadsheetml/2006/main" count="85" uniqueCount="53">
  <si>
    <t xml:space="preserve">    </t>
  </si>
  <si>
    <t>教学能力</t>
  </si>
  <si>
    <t>教学效果</t>
  </si>
  <si>
    <t>教学奖励</t>
  </si>
  <si>
    <t>小计</t>
  </si>
  <si>
    <t>教材教参及论文、论著</t>
  </si>
  <si>
    <r>
      <t>姓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</si>
  <si>
    <t xml:space="preserve">工作
表现
</t>
  </si>
  <si>
    <t xml:space="preserve">学
历
</t>
  </si>
  <si>
    <t>小计</t>
  </si>
  <si>
    <t>总计</t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</si>
  <si>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数</t>
    </r>
  </si>
  <si>
    <r>
      <t>曲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蛟</t>
    </r>
  </si>
  <si>
    <t>卜娜蕊</t>
  </si>
  <si>
    <t>张进福</t>
  </si>
  <si>
    <t>高丽婷</t>
  </si>
  <si>
    <t>刘建军</t>
  </si>
  <si>
    <t>钟晓春</t>
  </si>
  <si>
    <t>丛晓红</t>
  </si>
  <si>
    <t>郝文博</t>
  </si>
  <si>
    <t>杨庆峰</t>
  </si>
  <si>
    <t>张力学</t>
  </si>
  <si>
    <t>杨丽娜</t>
  </si>
  <si>
    <t>18+11.8</t>
  </si>
  <si>
    <t>35+11.8</t>
  </si>
  <si>
    <t>85.2+11.8</t>
  </si>
  <si>
    <t>12+3.4</t>
  </si>
  <si>
    <t>18+16.4</t>
  </si>
  <si>
    <t>28.6+16.4</t>
  </si>
  <si>
    <t>83+16.4</t>
  </si>
  <si>
    <t>60+3.4</t>
  </si>
  <si>
    <r>
      <t>马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钊</t>
    </r>
  </si>
  <si>
    <t>12+3.4</t>
  </si>
  <si>
    <t>附加</t>
  </si>
  <si>
    <t>王有春</t>
  </si>
  <si>
    <r>
      <t>教学工作业绩</t>
    </r>
    <r>
      <rPr>
        <b/>
        <sz val="10.5"/>
        <rFont val="Times New Roman"/>
        <family val="1"/>
      </rPr>
      <t xml:space="preserve">   45</t>
    </r>
  </si>
  <si>
    <r>
      <t>科研业绩</t>
    </r>
    <r>
      <rPr>
        <b/>
        <sz val="10.5"/>
        <rFont val="Times New Roman"/>
        <family val="1"/>
      </rPr>
      <t xml:space="preserve">  35</t>
    </r>
  </si>
  <si>
    <t>教学工作量</t>
  </si>
  <si>
    <t>科研课题、科技推广或科研奖励</t>
  </si>
  <si>
    <t xml:space="preserve">工作
表现
</t>
  </si>
  <si>
    <t xml:space="preserve">学
历
</t>
  </si>
  <si>
    <t>总计</t>
  </si>
  <si>
    <t>教学工作量</t>
  </si>
  <si>
    <t>科研课题、科技推广或科研奖励</t>
  </si>
  <si>
    <t>小计</t>
  </si>
  <si>
    <t>附加</t>
  </si>
  <si>
    <t>王玉兰</t>
  </si>
  <si>
    <t xml:space="preserve">王剑雄              </t>
  </si>
  <si>
    <t>河 北 建 工 学 院
申报中级专业技术职务人员量化汇总表（教学外系列参照打分）</t>
  </si>
  <si>
    <t>赫腾飞</t>
  </si>
  <si>
    <t>李晓庆</t>
  </si>
  <si>
    <t>杨  薇</t>
  </si>
  <si>
    <t>河 北 建 工 学 院
申报高级专业技术职务人员量化汇总表（教学外系列参照打分）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</si>
</sst>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_ "/>
  </numFmts>
  <fonts count="11">
    <font>
      <sz val="12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sz val="10.5"/>
      <name val="Times New Roman"/>
      <family val="1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U6" sqref="U6:U7"/>
    </sheetView>
  </sheetViews>
  <sheetFormatPr defaultColWidth="9.00390625" defaultRowHeight="14.25"/>
  <cols>
    <col min="1" max="1" width="9.75390625" style="9" customWidth="1"/>
    <col min="2" max="2" width="4.875" style="9" customWidth="1"/>
    <col min="3" max="3" width="4.75390625" style="9" customWidth="1"/>
    <col min="4" max="4" width="8.00390625" style="9" customWidth="1"/>
    <col min="5" max="5" width="7.75390625" style="9" customWidth="1"/>
    <col min="6" max="6" width="6.00390625" style="9" customWidth="1"/>
    <col min="7" max="7" width="7.875" style="9" customWidth="1"/>
    <col min="8" max="8" width="7.50390625" style="9" customWidth="1"/>
    <col min="9" max="9" width="5.625" style="9" customWidth="1"/>
    <col min="10" max="10" width="7.25390625" style="9" customWidth="1"/>
    <col min="11" max="11" width="5.625" style="9" customWidth="1"/>
    <col min="12" max="12" width="6.875" style="9" customWidth="1"/>
    <col min="13" max="13" width="5.75390625" style="9" customWidth="1"/>
    <col min="14" max="14" width="7.50390625" style="9" customWidth="1"/>
    <col min="15" max="15" width="7.625" style="9" customWidth="1"/>
    <col min="16" max="17" width="6.625" style="9" customWidth="1"/>
    <col min="18" max="18" width="6.125" style="9" customWidth="1"/>
    <col min="19" max="19" width="6.625" style="9" customWidth="1"/>
    <col min="20" max="16384" width="9.00390625" style="9" customWidth="1"/>
  </cols>
  <sheetData>
    <row r="1" spans="1:19" ht="42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4.25" customHeight="1">
      <c r="A2" s="16" t="s">
        <v>0</v>
      </c>
      <c r="B2" s="15" t="s">
        <v>7</v>
      </c>
      <c r="C2" s="15" t="s">
        <v>8</v>
      </c>
      <c r="D2" s="15" t="s">
        <v>35</v>
      </c>
      <c r="E2" s="15"/>
      <c r="F2" s="15"/>
      <c r="G2" s="15"/>
      <c r="H2" s="15"/>
      <c r="I2" s="15"/>
      <c r="J2" s="15"/>
      <c r="K2" s="15"/>
      <c r="L2" s="15" t="s">
        <v>36</v>
      </c>
      <c r="M2" s="15"/>
      <c r="N2" s="15"/>
      <c r="O2" s="15"/>
      <c r="P2" s="15"/>
      <c r="Q2" s="15"/>
      <c r="R2" s="15" t="s">
        <v>10</v>
      </c>
      <c r="S2" s="15"/>
    </row>
    <row r="3" spans="1:19" ht="14.25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7" customHeight="1">
      <c r="A4" s="16"/>
      <c r="B4" s="15"/>
      <c r="C4" s="15"/>
      <c r="D4" s="15" t="s">
        <v>1</v>
      </c>
      <c r="E4" s="15" t="s">
        <v>37</v>
      </c>
      <c r="F4" s="15"/>
      <c r="G4" s="15" t="s">
        <v>2</v>
      </c>
      <c r="H4" s="15" t="s">
        <v>3</v>
      </c>
      <c r="I4" s="15"/>
      <c r="J4" s="15" t="s">
        <v>4</v>
      </c>
      <c r="K4" s="15"/>
      <c r="L4" s="17" t="s">
        <v>38</v>
      </c>
      <c r="M4" s="17"/>
      <c r="N4" s="17" t="s">
        <v>5</v>
      </c>
      <c r="O4" s="17"/>
      <c r="P4" s="15" t="s">
        <v>9</v>
      </c>
      <c r="Q4" s="15"/>
      <c r="R4" s="15"/>
      <c r="S4" s="15"/>
    </row>
    <row r="5" spans="1:19" ht="14.25">
      <c r="A5" s="16"/>
      <c r="B5" s="15"/>
      <c r="C5" s="15"/>
      <c r="D5" s="15"/>
      <c r="E5" s="10"/>
      <c r="F5" s="11" t="s">
        <v>33</v>
      </c>
      <c r="G5" s="15"/>
      <c r="H5" s="10"/>
      <c r="I5" s="11" t="s">
        <v>33</v>
      </c>
      <c r="J5" s="10"/>
      <c r="K5" s="11" t="s">
        <v>33</v>
      </c>
      <c r="L5" s="13"/>
      <c r="M5" s="11" t="s">
        <v>33</v>
      </c>
      <c r="N5" s="13"/>
      <c r="O5" s="11" t="s">
        <v>33</v>
      </c>
      <c r="P5" s="10"/>
      <c r="Q5" s="11" t="s">
        <v>33</v>
      </c>
      <c r="R5" s="10"/>
      <c r="S5" s="11" t="s">
        <v>33</v>
      </c>
    </row>
    <row r="6" spans="1:19" ht="27" customHeight="1">
      <c r="A6" s="5" t="s">
        <v>6</v>
      </c>
      <c r="B6" s="3">
        <v>15</v>
      </c>
      <c r="C6" s="3">
        <v>5</v>
      </c>
      <c r="D6" s="3">
        <v>10</v>
      </c>
      <c r="E6" s="3">
        <v>10</v>
      </c>
      <c r="F6" s="3"/>
      <c r="G6" s="3">
        <v>8</v>
      </c>
      <c r="H6" s="3">
        <v>17</v>
      </c>
      <c r="I6" s="3"/>
      <c r="J6" s="3">
        <f>SUM(D6+E6+G6+H6)</f>
        <v>45</v>
      </c>
      <c r="K6" s="3">
        <f>SUM(F6+I6)</f>
        <v>0</v>
      </c>
      <c r="L6" s="3">
        <v>17</v>
      </c>
      <c r="M6" s="3"/>
      <c r="N6" s="3">
        <v>18</v>
      </c>
      <c r="O6" s="3"/>
      <c r="P6" s="3">
        <f>SUM(L6+N6)</f>
        <v>35</v>
      </c>
      <c r="Q6" s="3">
        <f>SUM(M6+O6)</f>
        <v>0</v>
      </c>
      <c r="R6" s="3">
        <f>SUM(B6+C6+J6+P6)</f>
        <v>100</v>
      </c>
      <c r="S6" s="3">
        <f>SUM(K6+Q6)</f>
        <v>0</v>
      </c>
    </row>
    <row r="7" spans="1:19" ht="27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27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27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5" customHeight="1">
      <c r="A10" s="14" t="s">
        <v>48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21" customHeight="1">
      <c r="A11" s="16" t="s">
        <v>0</v>
      </c>
      <c r="B11" s="15" t="s">
        <v>39</v>
      </c>
      <c r="C11" s="15" t="s">
        <v>40</v>
      </c>
      <c r="D11" s="15" t="s">
        <v>35</v>
      </c>
      <c r="E11" s="15"/>
      <c r="F11" s="15"/>
      <c r="G11" s="15"/>
      <c r="H11" s="15"/>
      <c r="I11" s="15"/>
      <c r="J11" s="15"/>
      <c r="K11" s="15"/>
      <c r="L11" s="15" t="s">
        <v>36</v>
      </c>
      <c r="M11" s="15"/>
      <c r="N11" s="15"/>
      <c r="O11" s="15"/>
      <c r="P11" s="15"/>
      <c r="Q11" s="15"/>
      <c r="R11" s="15" t="s">
        <v>41</v>
      </c>
      <c r="S11" s="15"/>
    </row>
    <row r="12" spans="1:19" ht="18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5.5" customHeight="1">
      <c r="A13" s="16"/>
      <c r="B13" s="15"/>
      <c r="C13" s="15"/>
      <c r="D13" s="15" t="s">
        <v>1</v>
      </c>
      <c r="E13" s="15" t="s">
        <v>42</v>
      </c>
      <c r="F13" s="15"/>
      <c r="G13" s="15" t="s">
        <v>2</v>
      </c>
      <c r="H13" s="15" t="s">
        <v>3</v>
      </c>
      <c r="I13" s="15"/>
      <c r="J13" s="15" t="s">
        <v>4</v>
      </c>
      <c r="K13" s="15"/>
      <c r="L13" s="17" t="s">
        <v>43</v>
      </c>
      <c r="M13" s="17"/>
      <c r="N13" s="17" t="s">
        <v>5</v>
      </c>
      <c r="O13" s="17"/>
      <c r="P13" s="15" t="s">
        <v>44</v>
      </c>
      <c r="Q13" s="15"/>
      <c r="R13" s="15"/>
      <c r="S13" s="15"/>
    </row>
    <row r="14" spans="1:19" ht="14.25">
      <c r="A14" s="16"/>
      <c r="B14" s="15"/>
      <c r="C14" s="15"/>
      <c r="D14" s="15"/>
      <c r="E14" s="10"/>
      <c r="F14" s="11" t="s">
        <v>45</v>
      </c>
      <c r="G14" s="15"/>
      <c r="H14" s="10"/>
      <c r="I14" s="11" t="s">
        <v>45</v>
      </c>
      <c r="J14" s="10"/>
      <c r="K14" s="11" t="s">
        <v>45</v>
      </c>
      <c r="L14" s="13"/>
      <c r="M14" s="11" t="s">
        <v>45</v>
      </c>
      <c r="N14" s="13"/>
      <c r="O14" s="11" t="s">
        <v>45</v>
      </c>
      <c r="P14" s="10"/>
      <c r="Q14" s="11" t="s">
        <v>45</v>
      </c>
      <c r="R14" s="10"/>
      <c r="S14" s="11" t="s">
        <v>45</v>
      </c>
    </row>
    <row r="15" spans="1:19" ht="24.75" customHeight="1">
      <c r="A15" s="5" t="s">
        <v>6</v>
      </c>
      <c r="B15" s="3">
        <v>10</v>
      </c>
      <c r="C15" s="3">
        <v>16</v>
      </c>
      <c r="D15" s="3">
        <v>10</v>
      </c>
      <c r="E15" s="3">
        <v>15</v>
      </c>
      <c r="F15" s="3"/>
      <c r="G15" s="3">
        <v>8</v>
      </c>
      <c r="H15" s="3">
        <v>17</v>
      </c>
      <c r="I15" s="3"/>
      <c r="J15" s="3">
        <f>SUM(D15+E15+G15+H15)</f>
        <v>50</v>
      </c>
      <c r="K15" s="3">
        <f>SUM(F15+I15)</f>
        <v>0</v>
      </c>
      <c r="L15" s="3">
        <v>12</v>
      </c>
      <c r="M15" s="3"/>
      <c r="N15" s="3">
        <v>12</v>
      </c>
      <c r="O15" s="3"/>
      <c r="P15" s="3">
        <f>SUM(L15+N15)</f>
        <v>24</v>
      </c>
      <c r="Q15" s="3">
        <f>SUM(M15+O15)</f>
        <v>0</v>
      </c>
      <c r="R15" s="3">
        <f>SUM(B15+C15+J15+P15)</f>
        <v>100</v>
      </c>
      <c r="S15" s="3">
        <f>SUM(K15+Q15)</f>
        <v>0</v>
      </c>
    </row>
    <row r="16" spans="1:19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</sheetData>
  <mergeCells count="30">
    <mergeCell ref="L11:Q12"/>
    <mergeCell ref="R11:S13"/>
    <mergeCell ref="L13:M13"/>
    <mergeCell ref="N13:O13"/>
    <mergeCell ref="P13:Q13"/>
    <mergeCell ref="A11:A14"/>
    <mergeCell ref="B11:B14"/>
    <mergeCell ref="C11:C14"/>
    <mergeCell ref="D11:K12"/>
    <mergeCell ref="E13:F13"/>
    <mergeCell ref="G13:G14"/>
    <mergeCell ref="H13:I13"/>
    <mergeCell ref="D13:D14"/>
    <mergeCell ref="J13:K13"/>
    <mergeCell ref="A10:S10"/>
    <mergeCell ref="B2:B5"/>
    <mergeCell ref="A2:A5"/>
    <mergeCell ref="C2:C5"/>
    <mergeCell ref="E4:F4"/>
    <mergeCell ref="D2:K3"/>
    <mergeCell ref="L4:M4"/>
    <mergeCell ref="D4:D5"/>
    <mergeCell ref="G4:G5"/>
    <mergeCell ref="A1:S1"/>
    <mergeCell ref="L2:Q3"/>
    <mergeCell ref="P4:Q4"/>
    <mergeCell ref="R2:S4"/>
    <mergeCell ref="N4:O4"/>
    <mergeCell ref="H4:I4"/>
    <mergeCell ref="J4:K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3" sqref="A23:IV24"/>
    </sheetView>
  </sheetViews>
  <sheetFormatPr defaultColWidth="9.00390625" defaultRowHeight="14.25"/>
  <sheetData>
    <row r="1" spans="1:13" s="7" customFormat="1" ht="15.75">
      <c r="A1" s="1" t="s">
        <v>12</v>
      </c>
      <c r="B1" s="2">
        <v>12</v>
      </c>
      <c r="C1" s="2">
        <v>4</v>
      </c>
      <c r="D1" s="2">
        <v>10</v>
      </c>
      <c r="E1" s="2">
        <v>10</v>
      </c>
      <c r="F1" s="2">
        <v>6</v>
      </c>
      <c r="G1" s="2">
        <v>16.6</v>
      </c>
      <c r="H1" s="2">
        <v>42.6</v>
      </c>
      <c r="I1" s="2">
        <v>17</v>
      </c>
      <c r="J1" s="2">
        <v>18</v>
      </c>
      <c r="K1" s="2">
        <v>35</v>
      </c>
      <c r="L1" s="2">
        <v>93.6</v>
      </c>
      <c r="M1" s="2"/>
    </row>
    <row r="2" spans="1:13" s="7" customFormat="1" ht="15.75">
      <c r="A2" s="4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7" customFormat="1" ht="14.25">
      <c r="A3" s="1" t="s">
        <v>13</v>
      </c>
      <c r="B3" s="2">
        <v>14</v>
      </c>
      <c r="C3" s="2">
        <v>4</v>
      </c>
      <c r="D3" s="2">
        <v>10</v>
      </c>
      <c r="E3" s="2">
        <v>10</v>
      </c>
      <c r="F3" s="2">
        <v>8</v>
      </c>
      <c r="G3" s="2">
        <v>17</v>
      </c>
      <c r="H3" s="2">
        <v>45</v>
      </c>
      <c r="I3" s="2">
        <v>17</v>
      </c>
      <c r="J3" s="2">
        <v>18</v>
      </c>
      <c r="K3" s="2">
        <v>35</v>
      </c>
      <c r="L3" s="2">
        <v>98</v>
      </c>
      <c r="M3" s="6"/>
    </row>
    <row r="4" spans="1:13" s="7" customFormat="1" ht="15.75">
      <c r="A4" s="4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"/>
    </row>
    <row r="5" spans="1:13" s="7" customFormat="1" ht="14.25">
      <c r="A5" s="1" t="s">
        <v>14</v>
      </c>
      <c r="B5" s="2">
        <v>13</v>
      </c>
      <c r="C5" s="2">
        <v>5</v>
      </c>
      <c r="D5" s="2">
        <v>7</v>
      </c>
      <c r="E5" s="2">
        <v>10</v>
      </c>
      <c r="F5" s="2">
        <v>7</v>
      </c>
      <c r="G5" s="2">
        <v>12.4</v>
      </c>
      <c r="H5" s="2">
        <v>36.4</v>
      </c>
      <c r="I5" s="2">
        <v>10.6</v>
      </c>
      <c r="J5" s="2" t="s">
        <v>27</v>
      </c>
      <c r="K5" s="2" t="s">
        <v>28</v>
      </c>
      <c r="L5" s="2" t="s">
        <v>29</v>
      </c>
      <c r="M5" s="6"/>
    </row>
    <row r="6" spans="1:13" s="7" customFormat="1" ht="15.75">
      <c r="A6" s="4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6"/>
    </row>
    <row r="7" spans="1:13" s="7" customFormat="1" ht="14.25">
      <c r="A7" s="1" t="s">
        <v>16</v>
      </c>
      <c r="B7" s="2">
        <v>12</v>
      </c>
      <c r="C7" s="2">
        <v>5</v>
      </c>
      <c r="D7" s="2">
        <v>10</v>
      </c>
      <c r="E7" s="2">
        <v>10</v>
      </c>
      <c r="F7" s="2">
        <v>8</v>
      </c>
      <c r="G7" s="2">
        <v>5.2</v>
      </c>
      <c r="H7" s="2">
        <v>33.2</v>
      </c>
      <c r="I7" s="2">
        <v>17</v>
      </c>
      <c r="J7" s="2" t="s">
        <v>23</v>
      </c>
      <c r="K7" s="2" t="s">
        <v>24</v>
      </c>
      <c r="L7" s="2" t="s">
        <v>25</v>
      </c>
      <c r="M7" s="6"/>
    </row>
    <row r="8" spans="1:13" s="7" customFormat="1" ht="15.75">
      <c r="A8" s="4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</row>
    <row r="9" spans="1:13" s="7" customFormat="1" ht="14.25">
      <c r="A9" s="1" t="s">
        <v>15</v>
      </c>
      <c r="B9" s="2">
        <v>13</v>
      </c>
      <c r="C9" s="2">
        <v>5</v>
      </c>
      <c r="D9" s="2">
        <v>10</v>
      </c>
      <c r="E9" s="2">
        <v>9.3</v>
      </c>
      <c r="F9" s="2">
        <v>6</v>
      </c>
      <c r="G9" s="2">
        <v>11.5</v>
      </c>
      <c r="H9" s="2">
        <v>36.8</v>
      </c>
      <c r="I9" s="2">
        <v>17</v>
      </c>
      <c r="J9" s="2">
        <v>18</v>
      </c>
      <c r="K9" s="2">
        <v>35</v>
      </c>
      <c r="L9" s="2">
        <v>89.8</v>
      </c>
      <c r="M9" s="6"/>
    </row>
    <row r="10" spans="1:13" s="7" customFormat="1" ht="15.75">
      <c r="A10" s="4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</row>
    <row r="11" spans="1:13" s="7" customFormat="1" ht="15.75">
      <c r="A11" s="1" t="s">
        <v>31</v>
      </c>
      <c r="B11" s="2">
        <v>12</v>
      </c>
      <c r="C11" s="2">
        <v>5</v>
      </c>
      <c r="D11" s="2">
        <v>10</v>
      </c>
      <c r="E11" s="2">
        <v>10</v>
      </c>
      <c r="F11" s="2">
        <v>7</v>
      </c>
      <c r="G11" s="2">
        <v>6</v>
      </c>
      <c r="H11" s="2">
        <v>33</v>
      </c>
      <c r="I11" s="2">
        <v>3</v>
      </c>
      <c r="J11" s="2">
        <v>18</v>
      </c>
      <c r="K11" s="2">
        <v>21</v>
      </c>
      <c r="L11" s="2">
        <v>71</v>
      </c>
      <c r="M11" s="6"/>
    </row>
    <row r="12" spans="1:13" s="7" customFormat="1" ht="15.75">
      <c r="A12" s="4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</row>
    <row r="13" spans="1:13" s="7" customFormat="1" ht="14.25">
      <c r="A13" s="1" t="s">
        <v>17</v>
      </c>
      <c r="B13" s="2">
        <v>13</v>
      </c>
      <c r="C13" s="2">
        <v>4</v>
      </c>
      <c r="D13" s="2">
        <v>10</v>
      </c>
      <c r="E13" s="2">
        <v>10</v>
      </c>
      <c r="F13" s="2">
        <v>7</v>
      </c>
      <c r="G13" s="2">
        <v>6</v>
      </c>
      <c r="H13" s="2">
        <v>33</v>
      </c>
      <c r="I13" s="2">
        <v>8</v>
      </c>
      <c r="J13" s="2">
        <v>18</v>
      </c>
      <c r="K13" s="2">
        <v>26</v>
      </c>
      <c r="L13" s="2">
        <v>76</v>
      </c>
      <c r="M13" s="6"/>
    </row>
    <row r="14" spans="1:13" s="7" customFormat="1" ht="15.75">
      <c r="A14" s="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</row>
    <row r="15" spans="1:13" s="7" customFormat="1" ht="14.25">
      <c r="A15" s="1" t="s">
        <v>18</v>
      </c>
      <c r="B15" s="2">
        <v>8</v>
      </c>
      <c r="C15" s="2">
        <v>13</v>
      </c>
      <c r="D15" s="2">
        <v>8</v>
      </c>
      <c r="E15" s="2">
        <v>14.2</v>
      </c>
      <c r="F15" s="2">
        <v>6</v>
      </c>
      <c r="G15" s="2">
        <v>10</v>
      </c>
      <c r="H15" s="2">
        <v>38.2</v>
      </c>
      <c r="I15" s="2">
        <v>9</v>
      </c>
      <c r="J15" s="2">
        <v>10</v>
      </c>
      <c r="K15" s="2">
        <v>19</v>
      </c>
      <c r="L15" s="2">
        <v>78.2</v>
      </c>
      <c r="M15" s="6"/>
    </row>
    <row r="16" spans="1:13" s="7" customFormat="1" ht="15.75">
      <c r="A16" s="4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6"/>
    </row>
    <row r="17" spans="1:13" s="7" customFormat="1" ht="14.25">
      <c r="A17" s="1" t="s">
        <v>19</v>
      </c>
      <c r="B17" s="2">
        <v>6</v>
      </c>
      <c r="C17" s="2">
        <v>13</v>
      </c>
      <c r="D17" s="2">
        <v>8</v>
      </c>
      <c r="E17" s="2">
        <v>15</v>
      </c>
      <c r="F17" s="2">
        <v>6</v>
      </c>
      <c r="G17" s="2"/>
      <c r="H17" s="2">
        <v>29</v>
      </c>
      <c r="I17" s="2"/>
      <c r="J17" s="2" t="s">
        <v>26</v>
      </c>
      <c r="K17" s="2" t="s">
        <v>32</v>
      </c>
      <c r="L17" s="2" t="s">
        <v>30</v>
      </c>
      <c r="M17" s="6"/>
    </row>
    <row r="18" spans="1:13" s="7" customFormat="1" ht="15.75">
      <c r="A18" s="4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6"/>
    </row>
    <row r="19" spans="1:13" s="7" customFormat="1" ht="14.25">
      <c r="A19" s="1" t="s">
        <v>20</v>
      </c>
      <c r="B19" s="2">
        <v>9</v>
      </c>
      <c r="C19" s="2">
        <v>11</v>
      </c>
      <c r="D19" s="2">
        <v>10</v>
      </c>
      <c r="E19" s="2">
        <v>15</v>
      </c>
      <c r="F19" s="2">
        <v>7</v>
      </c>
      <c r="G19" s="2">
        <v>4</v>
      </c>
      <c r="H19" s="2">
        <v>36</v>
      </c>
      <c r="I19" s="2">
        <v>4.5</v>
      </c>
      <c r="J19" s="2">
        <v>10</v>
      </c>
      <c r="K19" s="2">
        <v>14.5</v>
      </c>
      <c r="L19" s="2">
        <v>70.5</v>
      </c>
      <c r="M19" s="6"/>
    </row>
    <row r="20" spans="1:13" s="7" customFormat="1" ht="15.75">
      <c r="A20" s="4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6"/>
    </row>
    <row r="21" spans="1:13" s="7" customFormat="1" ht="14.25">
      <c r="A21" s="1" t="s">
        <v>21</v>
      </c>
      <c r="B21" s="2">
        <v>8</v>
      </c>
      <c r="C21" s="2">
        <v>13</v>
      </c>
      <c r="D21" s="2">
        <v>10</v>
      </c>
      <c r="E21" s="2">
        <v>13</v>
      </c>
      <c r="F21" s="2">
        <v>6</v>
      </c>
      <c r="G21" s="2">
        <v>8</v>
      </c>
      <c r="H21" s="2">
        <v>37</v>
      </c>
      <c r="I21" s="2"/>
      <c r="J21" s="2">
        <v>10</v>
      </c>
      <c r="K21" s="2">
        <v>10</v>
      </c>
      <c r="L21" s="2">
        <v>68</v>
      </c>
      <c r="M21" s="6"/>
    </row>
    <row r="22" spans="1:13" s="7" customFormat="1" ht="15.75">
      <c r="A22" s="4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"/>
    </row>
    <row r="23" spans="1:13" s="7" customFormat="1" ht="14.25">
      <c r="A23" s="1" t="s">
        <v>22</v>
      </c>
      <c r="B23" s="2">
        <v>8</v>
      </c>
      <c r="C23" s="2">
        <v>13</v>
      </c>
      <c r="D23" s="2">
        <v>10</v>
      </c>
      <c r="E23" s="2">
        <v>15</v>
      </c>
      <c r="F23" s="2">
        <v>6</v>
      </c>
      <c r="G23" s="2">
        <v>8</v>
      </c>
      <c r="H23" s="2">
        <v>39</v>
      </c>
      <c r="I23" s="2"/>
      <c r="J23" s="2">
        <v>10</v>
      </c>
      <c r="K23" s="2">
        <v>10</v>
      </c>
      <c r="L23" s="2">
        <v>70</v>
      </c>
      <c r="M23" s="6"/>
    </row>
    <row r="24" spans="1:13" s="7" customFormat="1" ht="15.75">
      <c r="A24" s="4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D11" sqref="D11"/>
    </sheetView>
  </sheetViews>
  <sheetFormatPr defaultColWidth="9.00390625" defaultRowHeight="14.25"/>
  <sheetData>
    <row r="1" spans="1:19" s="9" customFormat="1" ht="27" customHeight="1">
      <c r="A1" s="1" t="s">
        <v>34</v>
      </c>
      <c r="B1" s="8">
        <v>14</v>
      </c>
      <c r="C1" s="8">
        <v>5</v>
      </c>
      <c r="D1" s="8">
        <v>10</v>
      </c>
      <c r="E1" s="8">
        <v>10</v>
      </c>
      <c r="F1" s="8">
        <v>4.78</v>
      </c>
      <c r="G1" s="8">
        <v>6</v>
      </c>
      <c r="H1" s="8">
        <v>6.6</v>
      </c>
      <c r="I1" s="8"/>
      <c r="J1" s="3">
        <f aca="true" t="shared" si="0" ref="J1:J6">SUM(D1+E1+G1+H1)</f>
        <v>32.6</v>
      </c>
      <c r="K1" s="3">
        <f aca="true" t="shared" si="1" ref="K1:K6">SUM(F1+I1)</f>
        <v>4.78</v>
      </c>
      <c r="L1" s="8">
        <v>17</v>
      </c>
      <c r="M1" s="8">
        <v>26.5</v>
      </c>
      <c r="N1" s="8">
        <v>18</v>
      </c>
      <c r="O1" s="8">
        <v>30.5</v>
      </c>
      <c r="P1" s="3">
        <f>SUM(L1+N1)</f>
        <v>35</v>
      </c>
      <c r="Q1" s="3">
        <f>SUM(M1+O1)</f>
        <v>57</v>
      </c>
      <c r="R1" s="3">
        <f aca="true" t="shared" si="2" ref="R1:R6">SUM(B1+C1+J1+P1)</f>
        <v>86.6</v>
      </c>
      <c r="S1" s="3">
        <f aca="true" t="shared" si="3" ref="S1:S6">SUM(K1+Q1)</f>
        <v>61.78</v>
      </c>
    </row>
    <row r="2" spans="1:19" s="9" customFormat="1" ht="26.25" customHeight="1">
      <c r="A2" s="1" t="s">
        <v>46</v>
      </c>
      <c r="B2" s="8">
        <v>12</v>
      </c>
      <c r="C2" s="8">
        <v>5</v>
      </c>
      <c r="D2" s="8">
        <v>10</v>
      </c>
      <c r="E2" s="8">
        <v>10</v>
      </c>
      <c r="F2" s="8"/>
      <c r="G2" s="8">
        <v>8</v>
      </c>
      <c r="H2" s="8">
        <v>6</v>
      </c>
      <c r="I2" s="8"/>
      <c r="J2" s="3">
        <f t="shared" si="0"/>
        <v>34</v>
      </c>
      <c r="K2" s="3">
        <f t="shared" si="1"/>
        <v>0</v>
      </c>
      <c r="L2" s="8">
        <v>17</v>
      </c>
      <c r="M2" s="8">
        <v>12.9</v>
      </c>
      <c r="N2" s="8">
        <v>16</v>
      </c>
      <c r="O2" s="8">
        <v>44.4</v>
      </c>
      <c r="P2" s="3">
        <f>SUM(L2+N2)</f>
        <v>33</v>
      </c>
      <c r="Q2" s="3">
        <f>SUM(M2+O2)</f>
        <v>57.3</v>
      </c>
      <c r="R2" s="3">
        <f t="shared" si="2"/>
        <v>84</v>
      </c>
      <c r="S2" s="3">
        <f t="shared" si="3"/>
        <v>57.3</v>
      </c>
    </row>
    <row r="3" spans="1:19" s="9" customFormat="1" ht="27" customHeight="1">
      <c r="A3" s="1" t="s">
        <v>47</v>
      </c>
      <c r="B3" s="8">
        <v>14</v>
      </c>
      <c r="C3" s="8">
        <v>5</v>
      </c>
      <c r="D3" s="8">
        <v>10</v>
      </c>
      <c r="E3" s="8">
        <v>10</v>
      </c>
      <c r="F3" s="8">
        <v>0.62</v>
      </c>
      <c r="G3" s="8">
        <v>6</v>
      </c>
      <c r="H3" s="8">
        <v>2</v>
      </c>
      <c r="I3" s="8"/>
      <c r="J3" s="3">
        <f t="shared" si="0"/>
        <v>28</v>
      </c>
      <c r="K3" s="3">
        <f t="shared" si="1"/>
        <v>0.62</v>
      </c>
      <c r="L3" s="8">
        <v>17</v>
      </c>
      <c r="M3" s="8">
        <v>3</v>
      </c>
      <c r="N3" s="8">
        <v>18</v>
      </c>
      <c r="O3" s="8">
        <v>36.8</v>
      </c>
      <c r="P3" s="3" t="e">
        <f>SUM(L3+Sheet1!#REF!)</f>
        <v>#REF!</v>
      </c>
      <c r="Q3" s="3">
        <f>SUM(M3+O3)</f>
        <v>39.8</v>
      </c>
      <c r="R3" s="3" t="e">
        <f t="shared" si="2"/>
        <v>#REF!</v>
      </c>
      <c r="S3" s="3">
        <f t="shared" si="3"/>
        <v>40.419999999999995</v>
      </c>
    </row>
    <row r="4" spans="1:19" s="9" customFormat="1" ht="26.25" customHeight="1">
      <c r="A4" s="1" t="s">
        <v>49</v>
      </c>
      <c r="B4" s="8">
        <v>9</v>
      </c>
      <c r="C4" s="8">
        <v>11</v>
      </c>
      <c r="D4" s="8">
        <v>8</v>
      </c>
      <c r="E4" s="8">
        <v>15</v>
      </c>
      <c r="F4" s="8"/>
      <c r="G4" s="8">
        <v>7</v>
      </c>
      <c r="H4" s="8">
        <v>15</v>
      </c>
      <c r="I4" s="8"/>
      <c r="J4" s="3">
        <f t="shared" si="0"/>
        <v>45</v>
      </c>
      <c r="K4" s="3">
        <f t="shared" si="1"/>
        <v>0</v>
      </c>
      <c r="L4" s="8">
        <v>6</v>
      </c>
      <c r="M4" s="8"/>
      <c r="N4" s="8">
        <v>10</v>
      </c>
      <c r="O4" s="8"/>
      <c r="P4" s="3">
        <f>SUM(L4+N4)</f>
        <v>16</v>
      </c>
      <c r="Q4" s="3">
        <f>SUM(M4+O4)</f>
        <v>0</v>
      </c>
      <c r="R4" s="3">
        <f t="shared" si="2"/>
        <v>81</v>
      </c>
      <c r="S4" s="3">
        <f t="shared" si="3"/>
        <v>0</v>
      </c>
    </row>
    <row r="5" spans="1:19" s="9" customFormat="1" ht="26.25" customHeight="1">
      <c r="A5" s="12" t="s">
        <v>50</v>
      </c>
      <c r="B5" s="8">
        <v>8</v>
      </c>
      <c r="C5" s="8">
        <v>6</v>
      </c>
      <c r="D5" s="8">
        <v>10</v>
      </c>
      <c r="E5" s="8">
        <v>15</v>
      </c>
      <c r="F5" s="8">
        <v>1.32</v>
      </c>
      <c r="G5" s="8">
        <v>7</v>
      </c>
      <c r="H5" s="8">
        <v>10</v>
      </c>
      <c r="I5" s="8"/>
      <c r="J5" s="3">
        <f t="shared" si="0"/>
        <v>42</v>
      </c>
      <c r="K5" s="3">
        <f t="shared" si="1"/>
        <v>1.32</v>
      </c>
      <c r="L5" s="8">
        <v>12</v>
      </c>
      <c r="M5" s="8">
        <v>8.8</v>
      </c>
      <c r="N5" s="8">
        <v>12</v>
      </c>
      <c r="O5" s="8"/>
      <c r="P5" s="3">
        <f>SUM(L5+N5)</f>
        <v>24</v>
      </c>
      <c r="Q5" s="3">
        <f>SUM(M5+O5)</f>
        <v>8.8</v>
      </c>
      <c r="R5" s="3">
        <f t="shared" si="2"/>
        <v>80</v>
      </c>
      <c r="S5" s="3">
        <f t="shared" si="3"/>
        <v>10.120000000000001</v>
      </c>
    </row>
    <row r="6" spans="1:19" s="9" customFormat="1" ht="26.25" customHeight="1">
      <c r="A6" s="1" t="s">
        <v>51</v>
      </c>
      <c r="B6" s="3">
        <v>8</v>
      </c>
      <c r="C6" s="3">
        <v>8</v>
      </c>
      <c r="D6" s="3">
        <v>8</v>
      </c>
      <c r="E6" s="3">
        <v>15</v>
      </c>
      <c r="F6" s="3">
        <v>0.04</v>
      </c>
      <c r="G6" s="3">
        <v>6</v>
      </c>
      <c r="H6" s="3">
        <v>10</v>
      </c>
      <c r="I6" s="3"/>
      <c r="J6" s="3">
        <f t="shared" si="0"/>
        <v>39</v>
      </c>
      <c r="K6" s="3">
        <f t="shared" si="1"/>
        <v>0.04</v>
      </c>
      <c r="L6" s="3">
        <v>12</v>
      </c>
      <c r="M6" s="3">
        <v>6.8</v>
      </c>
      <c r="N6" s="3">
        <v>3.6</v>
      </c>
      <c r="O6" s="3"/>
      <c r="P6" s="3">
        <f>SUM(L6+N6)</f>
        <v>15.6</v>
      </c>
      <c r="Q6" s="3">
        <f>SUM(M6+O6)</f>
        <v>6.8</v>
      </c>
      <c r="R6" s="3">
        <f t="shared" si="2"/>
        <v>70.6</v>
      </c>
      <c r="S6" s="3">
        <f t="shared" si="3"/>
        <v>6.84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liuchao</dc:creator>
  <cp:keywords/>
  <dc:description/>
  <cp:lastModifiedBy>liuchao</cp:lastModifiedBy>
  <cp:lastPrinted>2012-09-13T08:45:59Z</cp:lastPrinted>
  <dcterms:created xsi:type="dcterms:W3CDTF">2009-09-25T00:21:38Z</dcterms:created>
  <dcterms:modified xsi:type="dcterms:W3CDTF">2013-07-13T03:05:33Z</dcterms:modified>
  <cp:category/>
  <cp:version/>
  <cp:contentType/>
  <cp:contentStatus/>
</cp:coreProperties>
</file>